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055" windowHeight="7425" activeTab="1"/>
  </bookViews>
  <sheets>
    <sheet name="Hoja1" sheetId="1" r:id="rId1"/>
    <sheet name="ESTUDIO DE VENTA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M7" i="1"/>
  <c r="M6"/>
  <c r="M5"/>
  <c r="M4"/>
  <c r="M3"/>
</calcChain>
</file>

<file path=xl/sharedStrings.xml><?xml version="1.0" encoding="utf-8"?>
<sst xmlns="http://schemas.openxmlformats.org/spreadsheetml/2006/main" count="207" uniqueCount="111">
  <si>
    <t>FECHA DE VENTAS</t>
  </si>
  <si>
    <t>DETALLE DE VENTA</t>
  </si>
  <si>
    <t>DVD</t>
  </si>
  <si>
    <t>TELEVISOR</t>
  </si>
  <si>
    <t>IMPRESORA</t>
  </si>
  <si>
    <t>CAMARAS</t>
  </si>
  <si>
    <t>LAPTOS</t>
  </si>
  <si>
    <t>PARLANTES</t>
  </si>
  <si>
    <t>DISCO DUROS</t>
  </si>
  <si>
    <t>DIA</t>
  </si>
  <si>
    <t>MES</t>
  </si>
  <si>
    <t>AÑO</t>
  </si>
  <si>
    <t>ENERO</t>
  </si>
  <si>
    <t>FEBRERO</t>
  </si>
  <si>
    <t>ESTUDIO DE VENTAS</t>
  </si>
  <si>
    <t>VALORES GENERALES</t>
  </si>
  <si>
    <t>TOTAL</t>
  </si>
  <si>
    <t>PROMEDIO</t>
  </si>
  <si>
    <t>MINIMA</t>
  </si>
  <si>
    <t>MAXIMA</t>
  </si>
  <si>
    <t>CANTIDAD</t>
  </si>
  <si>
    <t>01</t>
  </si>
  <si>
    <t>06</t>
  </si>
  <si>
    <t>12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</si>
  <si>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</si>
  <si>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</si>
  <si>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</si>
  <si>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</si>
  <si>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</si>
  <si>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</si>
  <si>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</si>
  <si>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</si>
  <si>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</si>
  <si>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MARZO</t>
  </si>
  <si>
    <t>ABRIL</t>
  </si>
  <si>
    <t>MAYO</t>
  </si>
  <si>
    <t>JUNIO</t>
  </si>
  <si>
    <t xml:space="preserve">MOVIMIENTOSI QUINCENA DE JUNIO </t>
  </si>
  <si>
    <t>DETALLES DEL PRODUCTO</t>
  </si>
  <si>
    <t>VENTA SEMANA I</t>
  </si>
  <si>
    <t>45</t>
  </si>
  <si>
    <t>REFERENCIAS DE VENTAS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</si>
  <si>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</si>
  <si>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</si>
  <si>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</si>
  <si>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</si>
  <si>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</si>
  <si>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</si>
  <si>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</si>
  <si>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</si>
  <si>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</si>
  <si>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</si>
  <si>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DETALLE DE LA VENTA</t>
  </si>
  <si>
    <t>TELEVISORES</t>
  </si>
  <si>
    <t>NEVERAS LG</t>
  </si>
  <si>
    <t>IMPRESORAS</t>
  </si>
  <si>
    <t>ABANICOS</t>
  </si>
  <si>
    <t>ESTUFAS</t>
  </si>
  <si>
    <t>CELULARES</t>
  </si>
  <si>
    <t>TOSTADORAS</t>
  </si>
  <si>
    <t>DVD LG</t>
  </si>
  <si>
    <t>EQUIPO SONY</t>
  </si>
  <si>
    <t>LICUADORAS</t>
  </si>
  <si>
    <t>VALOR UNITARIO</t>
  </si>
  <si>
    <t>LUNES</t>
  </si>
  <si>
    <t>MARTES</t>
  </si>
  <si>
    <t>MIÉRCOLES</t>
  </si>
  <si>
    <t>JUEVES</t>
  </si>
  <si>
    <t>VIERNES</t>
  </si>
  <si>
    <t>SÁBADO</t>
  </si>
  <si>
    <t>VENTA SEMANA II</t>
  </si>
  <si>
    <t>DINERO RECAUDADO PRODUCTO I SEMANA</t>
  </si>
  <si>
    <t>EFECTIVO</t>
  </si>
  <si>
    <t>CREDITO</t>
  </si>
  <si>
    <t>EFCTIVO</t>
  </si>
  <si>
    <t>VALOR LUNES</t>
  </si>
  <si>
    <t>VALOR MARTES</t>
  </si>
  <si>
    <t>VALOR MIERCOLES</t>
  </si>
  <si>
    <t>VALOR JUEVES</t>
  </si>
  <si>
    <t>VALOR VIERNES</t>
  </si>
  <si>
    <t>VALOR SABADO</t>
  </si>
  <si>
    <t>DINERO RECAUDADO POR PRODUCTOSII SEMANA</t>
  </si>
  <si>
    <t>CONSOLIDADO</t>
  </si>
  <si>
    <t>SUMA GENERAL DE UNIDADES POR PRODUCTOS</t>
  </si>
  <si>
    <t>SUMA GENERAL DE DINERO POR PRODUCTO</t>
  </si>
  <si>
    <t>MOVIMIENTO DIARIO</t>
  </si>
  <si>
    <t>L</t>
  </si>
  <si>
    <t>M</t>
  </si>
  <si>
    <t>J</t>
  </si>
  <si>
    <t>V</t>
  </si>
  <si>
    <t>S</t>
  </si>
  <si>
    <t>MIERCOLES</t>
  </si>
  <si>
    <t>SABADO</t>
  </si>
  <si>
    <t>ESTUDIO DE DINERO RECAUDO POR DIA</t>
  </si>
  <si>
    <t>ESTUDIOS DE UNIDADES VENDIDAS POR DIA</t>
  </si>
  <si>
    <t>TOTAL SUMA GENERAL DE UNIDADES</t>
  </si>
  <si>
    <t>PROMEDIO DE VENTAS POR UNIDADES</t>
  </si>
  <si>
    <t>MINIMA CANTIDADDE UNIDADES VENDIDAS</t>
  </si>
  <si>
    <t>MAXIMA CANTIDAD DE UNIDADES VENDIDA</t>
  </si>
  <si>
    <t>CANTIDAD DE VENTAS REALIZADAS</t>
  </si>
  <si>
    <t>ESTUDIO DE DINERO RECAUDADO DURANTE TODA LA QUINCENA (SEMI-SEMII)</t>
  </si>
  <si>
    <t>ESTUDIO DE DINERO RECAUDADO DURANTE TODA LA SEMANA II</t>
  </si>
  <si>
    <t>ESTUDIO DE DINERO RECAUDADO DURANTE TODA LA SEMANA I</t>
  </si>
  <si>
    <t>ESTUDIOS DE UNIDADES VENDIDAS EN TODA LA SEMANA I (LUNES-SABADO)</t>
  </si>
  <si>
    <t>ESTUDIOS DE UNIDADES VENDIDAS EN TODA LA SEMANA II (LUNES- SABADO)</t>
  </si>
  <si>
    <t>ESTUDIOS DE UNIDADES VENDIDAS EN LA QUINCENA(SEMI-SEMII)</t>
  </si>
  <si>
    <t>TOTAL SUMA GENERAL DE DINERO</t>
  </si>
  <si>
    <t>PROMEDIO GENERAL DE RECAUDO</t>
  </si>
  <si>
    <t>MINIMA CANTIDAD RECAUDADA</t>
  </si>
  <si>
    <t>MAXIMA CANTIDADRECAUDADA</t>
  </si>
  <si>
    <t>CANTIDAD DERECAUDOS REALIZADOS</t>
  </si>
</sst>
</file>

<file path=xl/styles.xml><?xml version="1.0" encoding="utf-8"?>
<styleSheet xmlns="http://schemas.openxmlformats.org/spreadsheetml/2006/main">
  <numFmts count="1">
    <numFmt numFmtId="164" formatCode="_([$$-240A]\ * #,##0_);_([$$-240A]\ * \(#,##0\);_([$$-240A]\ * &quot;-&quot;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1" xfId="0" applyNumberFormat="1" applyBorder="1"/>
    <xf numFmtId="49" fontId="0" fillId="0" borderId="2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49" fontId="0" fillId="0" borderId="11" xfId="0" applyNumberFormat="1" applyBorder="1"/>
    <xf numFmtId="0" fontId="0" fillId="0" borderId="27" xfId="0" applyBorder="1"/>
    <xf numFmtId="0" fontId="0" fillId="0" borderId="28" xfId="0" applyBorder="1"/>
    <xf numFmtId="0" fontId="0" fillId="0" borderId="0" xfId="0" applyBorder="1" applyAlignment="1"/>
    <xf numFmtId="0" fontId="1" fillId="0" borderId="0" xfId="0" applyFont="1" applyBorder="1" applyAlignment="1"/>
    <xf numFmtId="164" fontId="0" fillId="0" borderId="5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18" xfId="0" applyBorder="1"/>
    <xf numFmtId="0" fontId="0" fillId="0" borderId="25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7" xfId="0" applyBorder="1"/>
    <xf numFmtId="0" fontId="0" fillId="0" borderId="19" xfId="0" applyBorder="1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3" xfId="0" applyNumberFormat="1" applyBorder="1"/>
    <xf numFmtId="164" fontId="0" fillId="0" borderId="13" xfId="0" applyNumberFormat="1" applyBorder="1"/>
    <xf numFmtId="164" fontId="0" fillId="0" borderId="38" xfId="0" applyNumberFormat="1" applyBorder="1"/>
    <xf numFmtId="0" fontId="0" fillId="0" borderId="39" xfId="0" applyBorder="1"/>
    <xf numFmtId="0" fontId="0" fillId="0" borderId="40" xfId="0" applyBorder="1"/>
    <xf numFmtId="0" fontId="0" fillId="0" borderId="26" xfId="0" applyBorder="1"/>
    <xf numFmtId="0" fontId="3" fillId="0" borderId="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4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12" xfId="0" applyFont="1" applyFill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textRotation="90" wrapText="1"/>
    </xf>
    <xf numFmtId="0" fontId="0" fillId="2" borderId="23" xfId="0" applyFill="1" applyBorder="1"/>
    <xf numFmtId="0" fontId="0" fillId="2" borderId="2" xfId="0" applyFill="1" applyBorder="1"/>
    <xf numFmtId="49" fontId="0" fillId="2" borderId="22" xfId="0" applyNumberForma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M8" sqref="M8"/>
    </sheetView>
  </sheetViews>
  <sheetFormatPr baseColWidth="10" defaultRowHeight="15"/>
  <cols>
    <col min="1" max="2" width="4.7109375" customWidth="1"/>
    <col min="3" max="3" width="6.7109375" customWidth="1"/>
    <col min="4" max="4" width="12.85546875" customWidth="1"/>
    <col min="5" max="10" width="4.7109375" customWidth="1"/>
    <col min="12" max="12" width="0" hidden="1" customWidth="1"/>
  </cols>
  <sheetData>
    <row r="1" spans="1:13" ht="25.5" customHeight="1">
      <c r="A1" s="24" t="s">
        <v>0</v>
      </c>
      <c r="B1" s="24"/>
      <c r="C1" s="24"/>
      <c r="D1" s="23" t="s">
        <v>1</v>
      </c>
      <c r="E1" s="25" t="s">
        <v>12</v>
      </c>
      <c r="F1" s="25" t="s">
        <v>13</v>
      </c>
      <c r="G1" s="25" t="s">
        <v>33</v>
      </c>
      <c r="H1" s="25" t="s">
        <v>34</v>
      </c>
      <c r="I1" s="25" t="s">
        <v>35</v>
      </c>
      <c r="J1" s="25" t="s">
        <v>36</v>
      </c>
      <c r="K1" s="23" t="s">
        <v>14</v>
      </c>
      <c r="L1" s="23" t="s">
        <v>15</v>
      </c>
      <c r="M1" s="23" t="s">
        <v>15</v>
      </c>
    </row>
    <row r="2" spans="1:13" ht="20.25" customHeight="1">
      <c r="A2" s="1" t="s">
        <v>9</v>
      </c>
      <c r="B2" s="1" t="s">
        <v>10</v>
      </c>
      <c r="C2" s="1" t="s">
        <v>11</v>
      </c>
      <c r="D2" s="23"/>
      <c r="E2" s="25"/>
      <c r="F2" s="25"/>
      <c r="G2" s="25"/>
      <c r="H2" s="25"/>
      <c r="I2" s="25"/>
      <c r="J2" s="25"/>
      <c r="K2" s="23"/>
      <c r="L2" s="23"/>
      <c r="M2" s="23"/>
    </row>
    <row r="3" spans="1:13">
      <c r="A3" s="2" t="s">
        <v>21</v>
      </c>
      <c r="B3" s="2" t="s">
        <v>22</v>
      </c>
      <c r="C3" s="2" t="s">
        <v>23</v>
      </c>
      <c r="D3" s="1" t="s">
        <v>2</v>
      </c>
      <c r="E3" s="1">
        <v>40</v>
      </c>
      <c r="F3" s="1">
        <v>37</v>
      </c>
      <c r="G3" s="1">
        <v>23</v>
      </c>
      <c r="H3" s="1">
        <v>12</v>
      </c>
      <c r="I3" s="1">
        <v>26</v>
      </c>
      <c r="J3" s="1">
        <v>8</v>
      </c>
      <c r="K3" s="1" t="s">
        <v>16</v>
      </c>
      <c r="L3" s="1"/>
      <c r="M3" s="1">
        <f>SUM(E3:J9)</f>
        <v>1610</v>
      </c>
    </row>
    <row r="4" spans="1:13">
      <c r="A4" s="2" t="s">
        <v>24</v>
      </c>
      <c r="B4" s="2" t="s">
        <v>28</v>
      </c>
      <c r="C4" s="2" t="s">
        <v>23</v>
      </c>
      <c r="D4" s="1" t="s">
        <v>3</v>
      </c>
      <c r="E4" s="1">
        <v>42</v>
      </c>
      <c r="F4" s="1">
        <v>44</v>
      </c>
      <c r="G4" s="1">
        <v>26</v>
      </c>
      <c r="H4" s="1">
        <v>14</v>
      </c>
      <c r="I4" s="1">
        <v>32</v>
      </c>
      <c r="J4" s="1">
        <v>16</v>
      </c>
      <c r="K4" s="1" t="s">
        <v>17</v>
      </c>
      <c r="L4" s="1"/>
      <c r="M4" s="1">
        <f>AVERAGE(E3:J9)</f>
        <v>38.333333333333336</v>
      </c>
    </row>
    <row r="5" spans="1:13">
      <c r="A5" s="2" t="s">
        <v>25</v>
      </c>
      <c r="B5" s="2" t="s">
        <v>29</v>
      </c>
      <c r="C5" s="2" t="s">
        <v>23</v>
      </c>
      <c r="D5" s="1" t="s">
        <v>4</v>
      </c>
      <c r="E5" s="1">
        <v>44</v>
      </c>
      <c r="F5" s="1">
        <v>51</v>
      </c>
      <c r="G5" s="1">
        <v>29</v>
      </c>
      <c r="H5" s="1">
        <v>16</v>
      </c>
      <c r="I5" s="1">
        <v>38</v>
      </c>
      <c r="J5" s="1">
        <v>24</v>
      </c>
      <c r="K5" s="1" t="s">
        <v>18</v>
      </c>
      <c r="L5" s="1"/>
      <c r="M5" s="1">
        <f>MIN(E3:J9)</f>
        <v>8</v>
      </c>
    </row>
    <row r="6" spans="1:13">
      <c r="A6" s="2" t="s">
        <v>26</v>
      </c>
      <c r="B6" s="2" t="s">
        <v>30</v>
      </c>
      <c r="C6" s="2" t="s">
        <v>23</v>
      </c>
      <c r="D6" s="1" t="s">
        <v>5</v>
      </c>
      <c r="E6" s="1">
        <v>46</v>
      </c>
      <c r="F6" s="1">
        <v>58</v>
      </c>
      <c r="G6" s="1">
        <v>32</v>
      </c>
      <c r="H6" s="1">
        <v>18</v>
      </c>
      <c r="I6" s="1">
        <v>44</v>
      </c>
      <c r="J6" s="1">
        <v>32</v>
      </c>
      <c r="K6" s="1" t="s">
        <v>19</v>
      </c>
      <c r="L6" s="1"/>
      <c r="M6" s="1">
        <f>MAX(E3:J9)</f>
        <v>79</v>
      </c>
    </row>
    <row r="7" spans="1:13">
      <c r="A7" s="2" t="s">
        <v>27</v>
      </c>
      <c r="B7" s="2" t="s">
        <v>31</v>
      </c>
      <c r="C7" s="2" t="s">
        <v>23</v>
      </c>
      <c r="D7" s="1" t="s">
        <v>6</v>
      </c>
      <c r="E7" s="1">
        <v>48</v>
      </c>
      <c r="F7" s="1">
        <v>65</v>
      </c>
      <c r="G7" s="1">
        <v>35</v>
      </c>
      <c r="H7" s="1">
        <v>20</v>
      </c>
      <c r="I7" s="1">
        <v>50</v>
      </c>
      <c r="J7" s="1">
        <v>40</v>
      </c>
      <c r="K7" s="1" t="s">
        <v>20</v>
      </c>
      <c r="L7" s="1"/>
      <c r="M7" s="1">
        <f>COUNT(E3:J9)</f>
        <v>42</v>
      </c>
    </row>
    <row r="8" spans="1:13">
      <c r="A8" s="2" t="s">
        <v>22</v>
      </c>
      <c r="B8" s="2" t="s">
        <v>32</v>
      </c>
      <c r="C8" s="2" t="s">
        <v>23</v>
      </c>
      <c r="D8" s="1" t="s">
        <v>7</v>
      </c>
      <c r="E8" s="1">
        <v>50</v>
      </c>
      <c r="F8" s="1">
        <v>72</v>
      </c>
      <c r="G8" s="1">
        <v>38</v>
      </c>
      <c r="H8" s="1">
        <v>22</v>
      </c>
      <c r="I8" s="1">
        <v>56</v>
      </c>
      <c r="J8" s="1">
        <v>48</v>
      </c>
      <c r="K8" s="1"/>
      <c r="L8" s="1"/>
      <c r="M8" s="1"/>
    </row>
    <row r="9" spans="1:13">
      <c r="A9" s="2" t="s">
        <v>28</v>
      </c>
      <c r="B9" s="2" t="s">
        <v>23</v>
      </c>
      <c r="C9" s="2" t="s">
        <v>23</v>
      </c>
      <c r="D9" s="1" t="s">
        <v>8</v>
      </c>
      <c r="E9" s="1">
        <v>52</v>
      </c>
      <c r="F9" s="1">
        <v>79</v>
      </c>
      <c r="G9" s="1">
        <v>41</v>
      </c>
      <c r="H9" s="1">
        <v>24</v>
      </c>
      <c r="I9" s="1">
        <v>62</v>
      </c>
      <c r="J9" s="1">
        <v>56</v>
      </c>
      <c r="K9" s="1"/>
      <c r="L9" s="1"/>
      <c r="M9" s="1"/>
    </row>
  </sheetData>
  <mergeCells count="11">
    <mergeCell ref="M1:M2"/>
    <mergeCell ref="A1:C1"/>
    <mergeCell ref="D1:D2"/>
    <mergeCell ref="E1:E2"/>
    <mergeCell ref="F1:F2"/>
    <mergeCell ref="K1:K2"/>
    <mergeCell ref="L1:L2"/>
    <mergeCell ref="G1:G2"/>
    <mergeCell ref="H1:H2"/>
    <mergeCell ref="I1:I2"/>
    <mergeCell ref="J1:J2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90" zoomScaleNormal="90" workbookViewId="0">
      <selection activeCell="E8" sqref="E8"/>
    </sheetView>
  </sheetViews>
  <sheetFormatPr baseColWidth="10" defaultRowHeight="15"/>
  <cols>
    <col min="1" max="2" width="3.7109375" customWidth="1"/>
    <col min="3" max="3" width="5.7109375" customWidth="1"/>
    <col min="4" max="4" width="13.7109375" customWidth="1"/>
    <col min="5" max="5" width="13" customWidth="1"/>
    <col min="6" max="17" width="4.7109375" customWidth="1"/>
    <col min="18" max="18" width="9.7109375" customWidth="1"/>
    <col min="19" max="29" width="8.7109375" customWidth="1"/>
    <col min="30" max="30" width="14.85546875" customWidth="1"/>
    <col min="31" max="31" width="14.140625" customWidth="1"/>
  </cols>
  <sheetData>
    <row r="1" spans="1:31" ht="15.75" thickBot="1">
      <c r="A1" s="90" t="s">
        <v>37</v>
      </c>
      <c r="B1" s="90"/>
      <c r="C1" s="90"/>
      <c r="D1" s="90"/>
      <c r="E1" s="90"/>
      <c r="F1" s="91" t="s">
        <v>39</v>
      </c>
      <c r="G1" s="91"/>
      <c r="H1" s="91"/>
      <c r="I1" s="91"/>
      <c r="J1" s="91"/>
      <c r="K1" s="91"/>
      <c r="L1" s="92" t="s">
        <v>70</v>
      </c>
      <c r="M1" s="92"/>
      <c r="N1" s="92"/>
      <c r="O1" s="92"/>
      <c r="P1" s="92"/>
      <c r="Q1" s="92"/>
      <c r="R1" s="93" t="s">
        <v>71</v>
      </c>
      <c r="S1" s="93"/>
      <c r="T1" s="93"/>
      <c r="U1" s="93"/>
      <c r="V1" s="93"/>
      <c r="W1" s="93"/>
      <c r="X1" s="93" t="s">
        <v>81</v>
      </c>
      <c r="Y1" s="93"/>
      <c r="Z1" s="93"/>
      <c r="AA1" s="93"/>
      <c r="AB1" s="93"/>
      <c r="AC1" s="93"/>
      <c r="AD1" s="60" t="s">
        <v>82</v>
      </c>
      <c r="AE1" s="60"/>
    </row>
    <row r="2" spans="1:31" ht="18" customHeight="1" thickBot="1">
      <c r="A2" s="122" t="s">
        <v>38</v>
      </c>
      <c r="B2" s="123"/>
      <c r="C2" s="123"/>
      <c r="D2" s="123"/>
      <c r="E2" s="124"/>
      <c r="F2" s="94" t="s">
        <v>64</v>
      </c>
      <c r="G2" s="95" t="s">
        <v>65</v>
      </c>
      <c r="H2" s="95" t="s">
        <v>66</v>
      </c>
      <c r="I2" s="95" t="s">
        <v>67</v>
      </c>
      <c r="J2" s="95" t="s">
        <v>68</v>
      </c>
      <c r="K2" s="96" t="s">
        <v>69</v>
      </c>
      <c r="L2" s="94" t="s">
        <v>64</v>
      </c>
      <c r="M2" s="95" t="s">
        <v>65</v>
      </c>
      <c r="N2" s="95" t="s">
        <v>66</v>
      </c>
      <c r="O2" s="95" t="s">
        <v>67</v>
      </c>
      <c r="P2" s="95" t="s">
        <v>68</v>
      </c>
      <c r="Q2" s="97" t="s">
        <v>69</v>
      </c>
      <c r="R2" s="98" t="s">
        <v>72</v>
      </c>
      <c r="S2" s="99" t="s">
        <v>73</v>
      </c>
      <c r="T2" s="99" t="s">
        <v>72</v>
      </c>
      <c r="U2" s="99" t="s">
        <v>73</v>
      </c>
      <c r="V2" s="99" t="s">
        <v>74</v>
      </c>
      <c r="W2" s="99" t="s">
        <v>73</v>
      </c>
      <c r="X2" s="99" t="s">
        <v>72</v>
      </c>
      <c r="Y2" s="99" t="s">
        <v>73</v>
      </c>
      <c r="Z2" s="99" t="s">
        <v>72</v>
      </c>
      <c r="AA2" s="99" t="s">
        <v>73</v>
      </c>
      <c r="AB2" s="99" t="s">
        <v>74</v>
      </c>
      <c r="AC2" s="99" t="s">
        <v>73</v>
      </c>
      <c r="AD2" s="88" t="s">
        <v>83</v>
      </c>
      <c r="AE2" s="88" t="s">
        <v>84</v>
      </c>
    </row>
    <row r="3" spans="1:31" ht="26.25" customHeight="1" thickBot="1">
      <c r="A3" s="100" t="s">
        <v>41</v>
      </c>
      <c r="B3" s="100"/>
      <c r="C3" s="100"/>
      <c r="D3" s="101" t="s">
        <v>52</v>
      </c>
      <c r="E3" s="102" t="s">
        <v>63</v>
      </c>
      <c r="F3" s="103"/>
      <c r="G3" s="104"/>
      <c r="H3" s="104"/>
      <c r="I3" s="104"/>
      <c r="J3" s="104"/>
      <c r="K3" s="105"/>
      <c r="L3" s="103"/>
      <c r="M3" s="104"/>
      <c r="N3" s="104"/>
      <c r="O3" s="104"/>
      <c r="P3" s="104"/>
      <c r="Q3" s="106"/>
      <c r="R3" s="107" t="s">
        <v>75</v>
      </c>
      <c r="S3" s="108" t="s">
        <v>76</v>
      </c>
      <c r="T3" s="108" t="s">
        <v>77</v>
      </c>
      <c r="U3" s="108" t="s">
        <v>78</v>
      </c>
      <c r="V3" s="108" t="s">
        <v>79</v>
      </c>
      <c r="W3" s="108" t="s">
        <v>80</v>
      </c>
      <c r="X3" s="108" t="s">
        <v>75</v>
      </c>
      <c r="Y3" s="108" t="s">
        <v>76</v>
      </c>
      <c r="Z3" s="108" t="s">
        <v>77</v>
      </c>
      <c r="AA3" s="108" t="s">
        <v>78</v>
      </c>
      <c r="AB3" s="108" t="s">
        <v>79</v>
      </c>
      <c r="AC3" s="108" t="s">
        <v>80</v>
      </c>
      <c r="AD3" s="89"/>
      <c r="AE3" s="89"/>
    </row>
    <row r="4" spans="1:31" ht="15.75" thickBot="1">
      <c r="A4" s="10" t="s">
        <v>21</v>
      </c>
      <c r="B4" s="11" t="s">
        <v>40</v>
      </c>
      <c r="C4" s="12" t="s">
        <v>24</v>
      </c>
      <c r="D4" s="9" t="s">
        <v>53</v>
      </c>
      <c r="E4" s="8">
        <v>1200000</v>
      </c>
      <c r="F4" s="70">
        <v>4</v>
      </c>
      <c r="G4" s="71">
        <v>2</v>
      </c>
      <c r="H4" s="71">
        <v>3</v>
      </c>
      <c r="I4" s="71">
        <v>9</v>
      </c>
      <c r="J4" s="71">
        <v>1</v>
      </c>
      <c r="K4" s="72">
        <v>4</v>
      </c>
      <c r="L4" s="70">
        <v>2</v>
      </c>
      <c r="M4" s="71">
        <v>3</v>
      </c>
      <c r="N4" s="71">
        <v>9</v>
      </c>
      <c r="O4" s="71">
        <v>1</v>
      </c>
      <c r="P4" s="71">
        <v>4</v>
      </c>
      <c r="Q4" s="72">
        <v>5</v>
      </c>
      <c r="R4" s="77"/>
      <c r="S4" s="22"/>
      <c r="T4" s="22"/>
      <c r="U4" s="22"/>
      <c r="V4" s="22"/>
      <c r="W4" s="22"/>
      <c r="X4" s="22"/>
      <c r="Y4" s="22"/>
      <c r="Z4" s="22"/>
      <c r="AA4" s="22"/>
      <c r="AB4" s="22"/>
      <c r="AC4" s="81"/>
      <c r="AD4" s="87"/>
      <c r="AE4" s="84"/>
    </row>
    <row r="5" spans="1:31" ht="15.75" thickBot="1">
      <c r="A5" s="13" t="s">
        <v>24</v>
      </c>
      <c r="B5" s="2" t="s">
        <v>42</v>
      </c>
      <c r="C5" s="14" t="s">
        <v>25</v>
      </c>
      <c r="D5" s="9" t="s">
        <v>54</v>
      </c>
      <c r="E5" s="8">
        <v>1500000</v>
      </c>
      <c r="F5" s="70">
        <v>8</v>
      </c>
      <c r="G5" s="71">
        <v>4</v>
      </c>
      <c r="H5" s="71">
        <v>6</v>
      </c>
      <c r="I5" s="71">
        <v>18</v>
      </c>
      <c r="J5" s="71">
        <v>2</v>
      </c>
      <c r="K5" s="72">
        <v>6</v>
      </c>
      <c r="L5" s="70">
        <v>3</v>
      </c>
      <c r="M5" s="71">
        <v>6</v>
      </c>
      <c r="N5" s="71">
        <v>18</v>
      </c>
      <c r="O5" s="71">
        <v>2</v>
      </c>
      <c r="P5" s="71">
        <v>6</v>
      </c>
      <c r="Q5" s="72">
        <v>10</v>
      </c>
      <c r="R5" s="78"/>
      <c r="S5" s="76"/>
      <c r="T5" s="76"/>
      <c r="U5" s="76"/>
      <c r="V5" s="76"/>
      <c r="W5" s="76"/>
      <c r="X5" s="76"/>
      <c r="Y5" s="76"/>
      <c r="Z5" s="76"/>
      <c r="AA5" s="76"/>
      <c r="AB5" s="76"/>
      <c r="AC5" s="82"/>
      <c r="AD5" s="18"/>
      <c r="AE5" s="85"/>
    </row>
    <row r="6" spans="1:31" ht="15.75" thickBot="1">
      <c r="A6" s="13" t="s">
        <v>25</v>
      </c>
      <c r="B6" s="2" t="s">
        <v>43</v>
      </c>
      <c r="C6" s="14" t="s">
        <v>26</v>
      </c>
      <c r="D6" s="9" t="s">
        <v>60</v>
      </c>
      <c r="E6" s="8">
        <v>80000</v>
      </c>
      <c r="F6" s="70">
        <v>12</v>
      </c>
      <c r="G6" s="71">
        <v>6</v>
      </c>
      <c r="H6" s="71">
        <v>9</v>
      </c>
      <c r="I6" s="71">
        <v>27</v>
      </c>
      <c r="J6" s="71">
        <v>3</v>
      </c>
      <c r="K6" s="72">
        <v>8</v>
      </c>
      <c r="L6" s="70">
        <v>4</v>
      </c>
      <c r="M6" s="71">
        <v>9</v>
      </c>
      <c r="N6" s="71">
        <v>27</v>
      </c>
      <c r="O6" s="71">
        <v>3</v>
      </c>
      <c r="P6" s="71">
        <v>8</v>
      </c>
      <c r="Q6" s="72">
        <v>15</v>
      </c>
      <c r="R6" s="78"/>
      <c r="S6" s="76"/>
      <c r="T6" s="76"/>
      <c r="U6" s="76"/>
      <c r="V6" s="76"/>
      <c r="W6" s="76"/>
      <c r="X6" s="76"/>
      <c r="Y6" s="76"/>
      <c r="Z6" s="76"/>
      <c r="AA6" s="76"/>
      <c r="AB6" s="76"/>
      <c r="AC6" s="82"/>
      <c r="AD6" s="18"/>
      <c r="AE6" s="85"/>
    </row>
    <row r="7" spans="1:31" ht="15.75" thickBot="1">
      <c r="A7" s="13" t="s">
        <v>26</v>
      </c>
      <c r="B7" s="2" t="s">
        <v>44</v>
      </c>
      <c r="C7" s="14" t="s">
        <v>27</v>
      </c>
      <c r="D7" s="9" t="s">
        <v>61</v>
      </c>
      <c r="E7" s="8">
        <v>650000</v>
      </c>
      <c r="F7" s="70">
        <v>16</v>
      </c>
      <c r="G7" s="71">
        <v>8</v>
      </c>
      <c r="H7" s="71">
        <v>12</v>
      </c>
      <c r="I7" s="71">
        <v>36</v>
      </c>
      <c r="J7" s="71">
        <v>4</v>
      </c>
      <c r="K7" s="72">
        <v>10</v>
      </c>
      <c r="L7" s="70">
        <v>5</v>
      </c>
      <c r="M7" s="71">
        <v>12</v>
      </c>
      <c r="N7" s="71">
        <v>36</v>
      </c>
      <c r="O7" s="71">
        <v>4</v>
      </c>
      <c r="P7" s="71">
        <v>10</v>
      </c>
      <c r="Q7" s="72">
        <v>20</v>
      </c>
      <c r="R7" s="78"/>
      <c r="S7" s="76"/>
      <c r="T7" s="76"/>
      <c r="U7" s="76"/>
      <c r="V7" s="76"/>
      <c r="W7" s="76"/>
      <c r="X7" s="76"/>
      <c r="Y7" s="76"/>
      <c r="Z7" s="76"/>
      <c r="AA7" s="76"/>
      <c r="AB7" s="76"/>
      <c r="AC7" s="82"/>
      <c r="AD7" s="18"/>
      <c r="AE7" s="85"/>
    </row>
    <row r="8" spans="1:31" ht="15.75" thickBot="1">
      <c r="A8" s="13" t="s">
        <v>27</v>
      </c>
      <c r="B8" s="2" t="s">
        <v>45</v>
      </c>
      <c r="C8" s="14" t="s">
        <v>22</v>
      </c>
      <c r="D8" s="9" t="s">
        <v>6</v>
      </c>
      <c r="E8" s="8">
        <v>800000</v>
      </c>
      <c r="F8" s="70">
        <v>20</v>
      </c>
      <c r="G8" s="71">
        <v>10</v>
      </c>
      <c r="H8" s="71">
        <v>15</v>
      </c>
      <c r="I8" s="71">
        <v>45</v>
      </c>
      <c r="J8" s="71">
        <v>5</v>
      </c>
      <c r="K8" s="72">
        <v>12</v>
      </c>
      <c r="L8" s="70">
        <v>6</v>
      </c>
      <c r="M8" s="71">
        <v>15</v>
      </c>
      <c r="N8" s="71">
        <v>45</v>
      </c>
      <c r="O8" s="71">
        <v>5</v>
      </c>
      <c r="P8" s="71">
        <v>12</v>
      </c>
      <c r="Q8" s="72">
        <v>25</v>
      </c>
      <c r="R8" s="78"/>
      <c r="S8" s="76"/>
      <c r="T8" s="76"/>
      <c r="U8" s="76"/>
      <c r="V8" s="76"/>
      <c r="W8" s="76"/>
      <c r="X8" s="76"/>
      <c r="Y8" s="76"/>
      <c r="Z8" s="76"/>
      <c r="AA8" s="76"/>
      <c r="AB8" s="76"/>
      <c r="AC8" s="82"/>
      <c r="AD8" s="18"/>
      <c r="AE8" s="85"/>
    </row>
    <row r="9" spans="1:31" ht="15.75" thickBot="1">
      <c r="A9" s="13" t="s">
        <v>22</v>
      </c>
      <c r="B9" s="2" t="s">
        <v>46</v>
      </c>
      <c r="C9" s="14" t="s">
        <v>28</v>
      </c>
      <c r="D9" s="9" t="s">
        <v>55</v>
      </c>
      <c r="E9" s="8">
        <v>125000</v>
      </c>
      <c r="F9" s="70">
        <v>24</v>
      </c>
      <c r="G9" s="71">
        <v>12</v>
      </c>
      <c r="H9" s="71">
        <v>18</v>
      </c>
      <c r="I9" s="71">
        <v>54</v>
      </c>
      <c r="J9" s="71">
        <v>6</v>
      </c>
      <c r="K9" s="72">
        <v>14</v>
      </c>
      <c r="L9" s="70">
        <v>7</v>
      </c>
      <c r="M9" s="71">
        <v>18</v>
      </c>
      <c r="N9" s="71">
        <v>54</v>
      </c>
      <c r="O9" s="71">
        <v>6</v>
      </c>
      <c r="P9" s="71">
        <v>14</v>
      </c>
      <c r="Q9" s="72">
        <v>30</v>
      </c>
      <c r="R9" s="78"/>
      <c r="S9" s="76"/>
      <c r="T9" s="76"/>
      <c r="U9" s="76"/>
      <c r="V9" s="76"/>
      <c r="W9" s="76"/>
      <c r="X9" s="76"/>
      <c r="Y9" s="76"/>
      <c r="Z9" s="76"/>
      <c r="AA9" s="76"/>
      <c r="AB9" s="76"/>
      <c r="AC9" s="82"/>
      <c r="AD9" s="18"/>
      <c r="AE9" s="85"/>
    </row>
    <row r="10" spans="1:31" ht="15.75" thickBot="1">
      <c r="A10" s="13" t="s">
        <v>28</v>
      </c>
      <c r="B10" s="2" t="s">
        <v>47</v>
      </c>
      <c r="C10" s="14" t="s">
        <v>29</v>
      </c>
      <c r="D10" s="9" t="s">
        <v>56</v>
      </c>
      <c r="E10" s="8">
        <v>120000</v>
      </c>
      <c r="F10" s="70">
        <v>28</v>
      </c>
      <c r="G10" s="71">
        <v>14</v>
      </c>
      <c r="H10" s="71">
        <v>21</v>
      </c>
      <c r="I10" s="71">
        <v>63</v>
      </c>
      <c r="J10" s="71">
        <v>7</v>
      </c>
      <c r="K10" s="72">
        <v>16</v>
      </c>
      <c r="L10" s="70">
        <v>8</v>
      </c>
      <c r="M10" s="71">
        <v>21</v>
      </c>
      <c r="N10" s="71">
        <v>63</v>
      </c>
      <c r="O10" s="71">
        <v>7</v>
      </c>
      <c r="P10" s="71">
        <v>16</v>
      </c>
      <c r="Q10" s="72">
        <v>35</v>
      </c>
      <c r="R10" s="78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82"/>
      <c r="AD10" s="18"/>
      <c r="AE10" s="85"/>
    </row>
    <row r="11" spans="1:31" ht="15.75" thickBot="1">
      <c r="A11" s="13" t="s">
        <v>29</v>
      </c>
      <c r="B11" s="2" t="s">
        <v>48</v>
      </c>
      <c r="C11" s="14" t="s">
        <v>30</v>
      </c>
      <c r="D11" s="9" t="s">
        <v>57</v>
      </c>
      <c r="E11" s="8">
        <v>600000</v>
      </c>
      <c r="F11" s="70">
        <v>32</v>
      </c>
      <c r="G11" s="71">
        <v>16</v>
      </c>
      <c r="H11" s="71">
        <v>24</v>
      </c>
      <c r="I11" s="71">
        <v>72</v>
      </c>
      <c r="J11" s="71">
        <v>8</v>
      </c>
      <c r="K11" s="72">
        <v>18</v>
      </c>
      <c r="L11" s="70">
        <v>9</v>
      </c>
      <c r="M11" s="71">
        <v>24</v>
      </c>
      <c r="N11" s="71">
        <v>72</v>
      </c>
      <c r="O11" s="71">
        <v>8</v>
      </c>
      <c r="P11" s="71">
        <v>18</v>
      </c>
      <c r="Q11" s="72">
        <v>40</v>
      </c>
      <c r="R11" s="78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82"/>
      <c r="AD11" s="18"/>
      <c r="AE11" s="85"/>
    </row>
    <row r="12" spans="1:31" ht="15.75" thickBot="1">
      <c r="A12" s="13" t="s">
        <v>30</v>
      </c>
      <c r="B12" s="2" t="s">
        <v>49</v>
      </c>
      <c r="C12" s="14" t="s">
        <v>31</v>
      </c>
      <c r="D12" s="9" t="s">
        <v>58</v>
      </c>
      <c r="E12" s="8">
        <v>450000</v>
      </c>
      <c r="F12" s="70">
        <v>36</v>
      </c>
      <c r="G12" s="71">
        <v>18</v>
      </c>
      <c r="H12" s="71">
        <v>27</v>
      </c>
      <c r="I12" s="71">
        <v>81</v>
      </c>
      <c r="J12" s="71">
        <v>9</v>
      </c>
      <c r="K12" s="72">
        <v>20</v>
      </c>
      <c r="L12" s="70">
        <v>10</v>
      </c>
      <c r="M12" s="71">
        <v>27</v>
      </c>
      <c r="N12" s="71">
        <v>81</v>
      </c>
      <c r="O12" s="71">
        <v>9</v>
      </c>
      <c r="P12" s="71">
        <v>20</v>
      </c>
      <c r="Q12" s="72">
        <v>45</v>
      </c>
      <c r="R12" s="78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82"/>
      <c r="AD12" s="18"/>
      <c r="AE12" s="85"/>
    </row>
    <row r="13" spans="1:31" ht="15.75" thickBot="1">
      <c r="A13" s="13" t="s">
        <v>31</v>
      </c>
      <c r="B13" s="2" t="s">
        <v>50</v>
      </c>
      <c r="C13" s="14" t="s">
        <v>32</v>
      </c>
      <c r="D13" s="9" t="s">
        <v>59</v>
      </c>
      <c r="E13" s="8">
        <v>180000</v>
      </c>
      <c r="F13" s="70">
        <v>40</v>
      </c>
      <c r="G13" s="71">
        <v>20</v>
      </c>
      <c r="H13" s="71">
        <v>30</v>
      </c>
      <c r="I13" s="71">
        <v>90</v>
      </c>
      <c r="J13" s="71">
        <v>10</v>
      </c>
      <c r="K13" s="72">
        <v>22</v>
      </c>
      <c r="L13" s="70">
        <v>11</v>
      </c>
      <c r="M13" s="71">
        <v>30</v>
      </c>
      <c r="N13" s="71">
        <v>90</v>
      </c>
      <c r="O13" s="71">
        <v>10</v>
      </c>
      <c r="P13" s="71">
        <v>22</v>
      </c>
      <c r="Q13" s="72">
        <v>50</v>
      </c>
      <c r="R13" s="78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82"/>
      <c r="AD13" s="18"/>
      <c r="AE13" s="85"/>
    </row>
    <row r="14" spans="1:31" ht="15.75" thickBot="1">
      <c r="A14" s="15" t="s">
        <v>32</v>
      </c>
      <c r="B14" s="16" t="s">
        <v>51</v>
      </c>
      <c r="C14" s="17" t="s">
        <v>23</v>
      </c>
      <c r="D14" s="9" t="s">
        <v>62</v>
      </c>
      <c r="E14" s="8">
        <v>200000</v>
      </c>
      <c r="F14" s="73">
        <v>44</v>
      </c>
      <c r="G14" s="74">
        <v>22</v>
      </c>
      <c r="H14" s="74">
        <v>33</v>
      </c>
      <c r="I14" s="74">
        <v>99</v>
      </c>
      <c r="J14" s="74">
        <v>11</v>
      </c>
      <c r="K14" s="75">
        <v>24</v>
      </c>
      <c r="L14" s="73">
        <v>12</v>
      </c>
      <c r="M14" s="74">
        <v>33</v>
      </c>
      <c r="N14" s="74">
        <v>99</v>
      </c>
      <c r="O14" s="74">
        <v>11</v>
      </c>
      <c r="P14" s="74">
        <v>24</v>
      </c>
      <c r="Q14" s="75">
        <v>55</v>
      </c>
      <c r="R14" s="79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3"/>
      <c r="AD14" s="19"/>
      <c r="AE14" s="86"/>
    </row>
    <row r="15" spans="1:31" ht="15.75" thickBot="1"/>
    <row r="16" spans="1:31" ht="15.75" thickBot="1">
      <c r="A16" s="109" t="s">
        <v>94</v>
      </c>
      <c r="B16" s="110"/>
      <c r="C16" s="110"/>
      <c r="D16" s="110"/>
      <c r="E16" s="110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2"/>
      <c r="R16" s="118" t="s">
        <v>93</v>
      </c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2"/>
    </row>
    <row r="17" spans="1:35" ht="15.75" thickBot="1">
      <c r="A17" s="113" t="s">
        <v>85</v>
      </c>
      <c r="B17" s="114"/>
      <c r="C17" s="114"/>
      <c r="D17" s="114"/>
      <c r="E17" s="114"/>
      <c r="F17" s="115" t="s">
        <v>86</v>
      </c>
      <c r="G17" s="116" t="s">
        <v>87</v>
      </c>
      <c r="H17" s="116" t="s">
        <v>87</v>
      </c>
      <c r="I17" s="116" t="s">
        <v>88</v>
      </c>
      <c r="J17" s="116" t="s">
        <v>89</v>
      </c>
      <c r="K17" s="116" t="s">
        <v>90</v>
      </c>
      <c r="L17" s="116" t="s">
        <v>86</v>
      </c>
      <c r="M17" s="116" t="s">
        <v>87</v>
      </c>
      <c r="N17" s="116" t="s">
        <v>87</v>
      </c>
      <c r="O17" s="116" t="s">
        <v>88</v>
      </c>
      <c r="P17" s="116" t="s">
        <v>89</v>
      </c>
      <c r="Q17" s="117" t="s">
        <v>90</v>
      </c>
      <c r="R17" s="119" t="s">
        <v>64</v>
      </c>
      <c r="S17" s="120" t="s">
        <v>65</v>
      </c>
      <c r="T17" s="120" t="s">
        <v>91</v>
      </c>
      <c r="U17" s="120" t="s">
        <v>67</v>
      </c>
      <c r="V17" s="120" t="s">
        <v>68</v>
      </c>
      <c r="W17" s="120" t="s">
        <v>92</v>
      </c>
      <c r="X17" s="120" t="s">
        <v>64</v>
      </c>
      <c r="Y17" s="120" t="s">
        <v>65</v>
      </c>
      <c r="Z17" s="120" t="s">
        <v>91</v>
      </c>
      <c r="AA17" s="120" t="s">
        <v>67</v>
      </c>
      <c r="AB17" s="120" t="s">
        <v>68</v>
      </c>
      <c r="AC17" s="121" t="s">
        <v>92</v>
      </c>
    </row>
    <row r="18" spans="1:35">
      <c r="A18" s="57" t="s">
        <v>95</v>
      </c>
      <c r="B18" s="58"/>
      <c r="C18" s="58"/>
      <c r="D18" s="58"/>
      <c r="E18" s="59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68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9"/>
    </row>
    <row r="19" spans="1:35">
      <c r="A19" s="29" t="s">
        <v>96</v>
      </c>
      <c r="B19" s="30"/>
      <c r="C19" s="30"/>
      <c r="D19" s="30"/>
      <c r="E19" s="3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4"/>
      <c r="R19" s="3"/>
      <c r="S19" s="1"/>
      <c r="T19" s="1"/>
      <c r="U19" s="1"/>
      <c r="V19" s="1"/>
      <c r="W19" s="1"/>
      <c r="X19" s="1"/>
      <c r="Y19" s="1"/>
      <c r="Z19" s="1"/>
      <c r="AA19" s="1"/>
      <c r="AB19" s="1"/>
      <c r="AC19" s="4"/>
    </row>
    <row r="20" spans="1:35">
      <c r="A20" s="29" t="s">
        <v>97</v>
      </c>
      <c r="B20" s="30"/>
      <c r="C20" s="30"/>
      <c r="D20" s="30"/>
      <c r="E20" s="31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4"/>
      <c r="R20" s="3"/>
      <c r="S20" s="1"/>
      <c r="T20" s="1"/>
      <c r="U20" s="1"/>
      <c r="V20" s="1"/>
      <c r="W20" s="1"/>
      <c r="X20" s="1"/>
      <c r="Y20" s="1"/>
      <c r="Z20" s="1"/>
      <c r="AA20" s="1"/>
      <c r="AB20" s="1"/>
      <c r="AC20" s="4"/>
    </row>
    <row r="21" spans="1:35" ht="15" customHeight="1">
      <c r="A21" s="29" t="s">
        <v>98</v>
      </c>
      <c r="B21" s="30"/>
      <c r="C21" s="30"/>
      <c r="D21" s="30"/>
      <c r="E21" s="3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4"/>
      <c r="R21" s="3"/>
      <c r="S21" s="1"/>
      <c r="T21" s="1"/>
      <c r="U21" s="1"/>
      <c r="V21" s="1"/>
      <c r="W21" s="1"/>
      <c r="X21" s="1"/>
      <c r="Y21" s="1"/>
      <c r="Z21" s="1"/>
      <c r="AA21" s="1"/>
      <c r="AB21" s="1"/>
      <c r="AC21" s="4"/>
    </row>
    <row r="22" spans="1:35" ht="15.75" thickBot="1">
      <c r="A22" s="26" t="s">
        <v>99</v>
      </c>
      <c r="B22" s="27"/>
      <c r="C22" s="27"/>
      <c r="D22" s="27"/>
      <c r="E22" s="28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R22" s="5"/>
      <c r="S22" s="6"/>
      <c r="T22" s="6"/>
      <c r="U22" s="6"/>
      <c r="V22" s="6"/>
      <c r="W22" s="6"/>
      <c r="X22" s="6"/>
      <c r="Y22" s="6"/>
      <c r="Z22" s="6"/>
      <c r="AA22" s="6"/>
      <c r="AB22" s="6"/>
      <c r="AC22" s="7"/>
    </row>
    <row r="23" spans="1:35" ht="15.75" thickBot="1"/>
    <row r="24" spans="1:35" ht="15.75" thickBot="1">
      <c r="A24" s="48" t="s">
        <v>105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  <c r="S24" s="42" t="s">
        <v>100</v>
      </c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21"/>
      <c r="AE24" s="21"/>
      <c r="AF24" s="21"/>
      <c r="AG24" s="21"/>
      <c r="AH24" s="21"/>
      <c r="AI24" s="21"/>
    </row>
    <row r="25" spans="1:35" ht="15.75" thickBot="1">
      <c r="A25" s="45" t="s">
        <v>95</v>
      </c>
      <c r="B25" s="46"/>
      <c r="C25" s="46"/>
      <c r="D25" s="46"/>
      <c r="E25" s="47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  <c r="S25" s="62" t="s">
        <v>106</v>
      </c>
      <c r="T25" s="63"/>
      <c r="U25" s="63"/>
      <c r="V25" s="63"/>
      <c r="W25" s="64"/>
      <c r="X25" s="32"/>
      <c r="Y25" s="33"/>
      <c r="Z25" s="33"/>
      <c r="AA25" s="33"/>
      <c r="AB25" s="33"/>
      <c r="AC25" s="34"/>
      <c r="AD25" s="20"/>
      <c r="AE25" s="20"/>
      <c r="AF25" s="20"/>
      <c r="AG25" s="20"/>
      <c r="AH25" s="20"/>
      <c r="AI25" s="20"/>
    </row>
    <row r="26" spans="1:35" ht="15.75" thickBot="1">
      <c r="A26" s="35" t="s">
        <v>96</v>
      </c>
      <c r="B26" s="24"/>
      <c r="C26" s="24"/>
      <c r="D26" s="24"/>
      <c r="E26" s="36"/>
      <c r="F26" s="35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37"/>
      <c r="S26" s="35" t="s">
        <v>107</v>
      </c>
      <c r="T26" s="24"/>
      <c r="U26" s="24"/>
      <c r="V26" s="24"/>
      <c r="W26" s="36"/>
      <c r="X26" s="32"/>
      <c r="Y26" s="33"/>
      <c r="Z26" s="33"/>
      <c r="AA26" s="33"/>
      <c r="AB26" s="33"/>
      <c r="AC26" s="34"/>
      <c r="AD26" s="20"/>
      <c r="AE26" s="20"/>
      <c r="AF26" s="20"/>
      <c r="AG26" s="20"/>
      <c r="AH26" s="20"/>
      <c r="AI26" s="20"/>
    </row>
    <row r="27" spans="1:35" ht="15.75" thickBot="1">
      <c r="A27" s="35" t="s">
        <v>97</v>
      </c>
      <c r="B27" s="24"/>
      <c r="C27" s="24"/>
      <c r="D27" s="24"/>
      <c r="E27" s="36"/>
      <c r="F27" s="35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37"/>
      <c r="S27" s="35" t="s">
        <v>108</v>
      </c>
      <c r="T27" s="24"/>
      <c r="U27" s="24"/>
      <c r="V27" s="24"/>
      <c r="W27" s="36"/>
      <c r="X27" s="32"/>
      <c r="Y27" s="33"/>
      <c r="Z27" s="33"/>
      <c r="AA27" s="33"/>
      <c r="AB27" s="33"/>
      <c r="AC27" s="34"/>
      <c r="AD27" s="20"/>
      <c r="AE27" s="20"/>
      <c r="AF27" s="20"/>
      <c r="AG27" s="20"/>
      <c r="AH27" s="20"/>
      <c r="AI27" s="20"/>
    </row>
    <row r="28" spans="1:35" ht="15.75" thickBot="1">
      <c r="A28" s="35" t="s">
        <v>98</v>
      </c>
      <c r="B28" s="24"/>
      <c r="C28" s="24"/>
      <c r="D28" s="24"/>
      <c r="E28" s="36"/>
      <c r="F28" s="3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37"/>
      <c r="S28" s="35" t="s">
        <v>109</v>
      </c>
      <c r="T28" s="24"/>
      <c r="U28" s="24"/>
      <c r="V28" s="24"/>
      <c r="W28" s="36"/>
      <c r="X28" s="32"/>
      <c r="Y28" s="33"/>
      <c r="Z28" s="33"/>
      <c r="AA28" s="33"/>
      <c r="AB28" s="33"/>
      <c r="AC28" s="34"/>
      <c r="AD28" s="20"/>
      <c r="AE28" s="20"/>
      <c r="AF28" s="20"/>
      <c r="AG28" s="20"/>
      <c r="AH28" s="20"/>
      <c r="AI28" s="20"/>
    </row>
    <row r="29" spans="1:35" ht="15.75" thickBot="1">
      <c r="A29" s="38" t="s">
        <v>99</v>
      </c>
      <c r="B29" s="39"/>
      <c r="C29" s="39"/>
      <c r="D29" s="39"/>
      <c r="E29" s="40"/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1"/>
      <c r="S29" s="38" t="s">
        <v>110</v>
      </c>
      <c r="T29" s="39"/>
      <c r="U29" s="39"/>
      <c r="V29" s="39"/>
      <c r="W29" s="40"/>
      <c r="X29" s="54"/>
      <c r="Y29" s="55"/>
      <c r="Z29" s="55"/>
      <c r="AA29" s="55"/>
      <c r="AB29" s="55"/>
      <c r="AC29" s="56"/>
      <c r="AD29" s="20"/>
      <c r="AE29" s="20"/>
      <c r="AF29" s="20"/>
      <c r="AG29" s="20"/>
      <c r="AH29" s="20"/>
      <c r="AI29" s="20"/>
    </row>
    <row r="30" spans="1:35" ht="15.75" thickBot="1"/>
    <row r="31" spans="1:35" ht="15.75" thickBot="1">
      <c r="A31" s="48" t="s">
        <v>103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S31" s="42" t="s">
        <v>102</v>
      </c>
      <c r="T31" s="43"/>
      <c r="U31" s="43"/>
      <c r="V31" s="43"/>
      <c r="W31" s="43"/>
      <c r="X31" s="43"/>
      <c r="Y31" s="43"/>
      <c r="Z31" s="43"/>
      <c r="AA31" s="43"/>
      <c r="AB31" s="43"/>
      <c r="AC31" s="44"/>
    </row>
    <row r="32" spans="1:35" ht="15.75" thickBot="1">
      <c r="A32" s="45" t="s">
        <v>95</v>
      </c>
      <c r="B32" s="46"/>
      <c r="C32" s="46"/>
      <c r="D32" s="46"/>
      <c r="E32" s="47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  <c r="S32" s="62" t="s">
        <v>106</v>
      </c>
      <c r="T32" s="63"/>
      <c r="U32" s="63"/>
      <c r="V32" s="63"/>
      <c r="W32" s="64"/>
      <c r="X32" s="32"/>
      <c r="Y32" s="33"/>
      <c r="Z32" s="33"/>
      <c r="AA32" s="33"/>
      <c r="AB32" s="33"/>
      <c r="AC32" s="34"/>
    </row>
    <row r="33" spans="1:29" ht="15.75" thickBot="1">
      <c r="A33" s="35" t="s">
        <v>96</v>
      </c>
      <c r="B33" s="24"/>
      <c r="C33" s="24"/>
      <c r="D33" s="24"/>
      <c r="E33" s="36"/>
      <c r="F33" s="3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37"/>
      <c r="S33" s="35" t="s">
        <v>107</v>
      </c>
      <c r="T33" s="24"/>
      <c r="U33" s="24"/>
      <c r="V33" s="24"/>
      <c r="W33" s="36"/>
      <c r="X33" s="32"/>
      <c r="Y33" s="33"/>
      <c r="Z33" s="33"/>
      <c r="AA33" s="33"/>
      <c r="AB33" s="33"/>
      <c r="AC33" s="34"/>
    </row>
    <row r="34" spans="1:29" ht="15.75" thickBot="1">
      <c r="A34" s="35" t="s">
        <v>97</v>
      </c>
      <c r="B34" s="24"/>
      <c r="C34" s="24"/>
      <c r="D34" s="24"/>
      <c r="E34" s="36"/>
      <c r="F34" s="3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37"/>
      <c r="S34" s="35" t="s">
        <v>108</v>
      </c>
      <c r="T34" s="24"/>
      <c r="U34" s="24"/>
      <c r="V34" s="24"/>
      <c r="W34" s="36"/>
      <c r="X34" s="32"/>
      <c r="Y34" s="33"/>
      <c r="Z34" s="33"/>
      <c r="AA34" s="33"/>
      <c r="AB34" s="33"/>
      <c r="AC34" s="34"/>
    </row>
    <row r="35" spans="1:29" ht="15.75" thickBot="1">
      <c r="A35" s="35" t="s">
        <v>98</v>
      </c>
      <c r="B35" s="24"/>
      <c r="C35" s="24"/>
      <c r="D35" s="24"/>
      <c r="E35" s="36"/>
      <c r="F35" s="3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37"/>
      <c r="S35" s="35" t="s">
        <v>109</v>
      </c>
      <c r="T35" s="24"/>
      <c r="U35" s="24"/>
      <c r="V35" s="24"/>
      <c r="W35" s="36"/>
      <c r="X35" s="32"/>
      <c r="Y35" s="33"/>
      <c r="Z35" s="33"/>
      <c r="AA35" s="33"/>
      <c r="AB35" s="33"/>
      <c r="AC35" s="34"/>
    </row>
    <row r="36" spans="1:29" ht="15.75" thickBot="1">
      <c r="A36" s="38" t="s">
        <v>99</v>
      </c>
      <c r="B36" s="39"/>
      <c r="C36" s="39"/>
      <c r="D36" s="39"/>
      <c r="E36" s="40"/>
      <c r="F36" s="38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1"/>
      <c r="S36" s="38" t="s">
        <v>110</v>
      </c>
      <c r="T36" s="39"/>
      <c r="U36" s="39"/>
      <c r="V36" s="39"/>
      <c r="W36" s="40"/>
      <c r="X36" s="54"/>
      <c r="Y36" s="55"/>
      <c r="Z36" s="55"/>
      <c r="AA36" s="55"/>
      <c r="AB36" s="55"/>
      <c r="AC36" s="56"/>
    </row>
    <row r="37" spans="1:29" ht="15.75" thickBot="1"/>
    <row r="38" spans="1:29" ht="15.75" thickBot="1">
      <c r="A38" s="48" t="s">
        <v>104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S38" s="42" t="s">
        <v>101</v>
      </c>
      <c r="T38" s="43"/>
      <c r="U38" s="43"/>
      <c r="V38" s="43"/>
      <c r="W38" s="43"/>
      <c r="X38" s="43"/>
      <c r="Y38" s="43"/>
      <c r="Z38" s="43"/>
      <c r="AA38" s="43"/>
      <c r="AB38" s="43"/>
      <c r="AC38" s="44"/>
    </row>
    <row r="39" spans="1:29" ht="15.75" thickBot="1">
      <c r="A39" s="45" t="s">
        <v>95</v>
      </c>
      <c r="B39" s="46"/>
      <c r="C39" s="46"/>
      <c r="D39" s="46"/>
      <c r="E39" s="47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S39" s="62" t="s">
        <v>106</v>
      </c>
      <c r="T39" s="63"/>
      <c r="U39" s="63"/>
      <c r="V39" s="63"/>
      <c r="W39" s="64"/>
      <c r="X39" s="32"/>
      <c r="Y39" s="33"/>
      <c r="Z39" s="33"/>
      <c r="AA39" s="33"/>
      <c r="AB39" s="33"/>
      <c r="AC39" s="34"/>
    </row>
    <row r="40" spans="1:29" ht="15.75" thickBot="1">
      <c r="A40" s="35" t="s">
        <v>96</v>
      </c>
      <c r="B40" s="24"/>
      <c r="C40" s="24"/>
      <c r="D40" s="24"/>
      <c r="E40" s="36"/>
      <c r="F40" s="3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37"/>
      <c r="S40" s="35" t="s">
        <v>107</v>
      </c>
      <c r="T40" s="24"/>
      <c r="U40" s="24"/>
      <c r="V40" s="24"/>
      <c r="W40" s="36"/>
      <c r="X40" s="32"/>
      <c r="Y40" s="33"/>
      <c r="Z40" s="33"/>
      <c r="AA40" s="33"/>
      <c r="AB40" s="33"/>
      <c r="AC40" s="34"/>
    </row>
    <row r="41" spans="1:29" ht="15.75" thickBot="1">
      <c r="A41" s="35" t="s">
        <v>97</v>
      </c>
      <c r="B41" s="24"/>
      <c r="C41" s="24"/>
      <c r="D41" s="24"/>
      <c r="E41" s="36"/>
      <c r="F41" s="3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37"/>
      <c r="S41" s="35" t="s">
        <v>108</v>
      </c>
      <c r="T41" s="24"/>
      <c r="U41" s="24"/>
      <c r="V41" s="24"/>
      <c r="W41" s="36"/>
      <c r="X41" s="32"/>
      <c r="Y41" s="33"/>
      <c r="Z41" s="33"/>
      <c r="AA41" s="33"/>
      <c r="AB41" s="33"/>
      <c r="AC41" s="34"/>
    </row>
    <row r="42" spans="1:29" ht="15.75" thickBot="1">
      <c r="A42" s="35" t="s">
        <v>98</v>
      </c>
      <c r="B42" s="24"/>
      <c r="C42" s="24"/>
      <c r="D42" s="24"/>
      <c r="E42" s="36"/>
      <c r="F42" s="3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37"/>
      <c r="S42" s="35" t="s">
        <v>109</v>
      </c>
      <c r="T42" s="24"/>
      <c r="U42" s="24"/>
      <c r="V42" s="24"/>
      <c r="W42" s="36"/>
      <c r="X42" s="32"/>
      <c r="Y42" s="33"/>
      <c r="Z42" s="33"/>
      <c r="AA42" s="33"/>
      <c r="AB42" s="33"/>
      <c r="AC42" s="34"/>
    </row>
    <row r="43" spans="1:29" ht="15.75" thickBot="1">
      <c r="A43" s="38" t="s">
        <v>99</v>
      </c>
      <c r="B43" s="39"/>
      <c r="C43" s="39"/>
      <c r="D43" s="39"/>
      <c r="E43" s="40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1"/>
      <c r="S43" s="38" t="s">
        <v>110</v>
      </c>
      <c r="T43" s="39"/>
      <c r="U43" s="39"/>
      <c r="V43" s="39"/>
      <c r="W43" s="40"/>
      <c r="X43" s="54"/>
      <c r="Y43" s="55"/>
      <c r="Z43" s="55"/>
      <c r="AA43" s="55"/>
      <c r="AB43" s="55"/>
      <c r="AC43" s="56"/>
    </row>
  </sheetData>
  <mergeCells count="96">
    <mergeCell ref="X28:AC28"/>
    <mergeCell ref="X29:AC29"/>
    <mergeCell ref="A1:E1"/>
    <mergeCell ref="A2:E2"/>
    <mergeCell ref="F1:K1"/>
    <mergeCell ref="A3:C3"/>
    <mergeCell ref="F2:F3"/>
    <mergeCell ref="G2:G3"/>
    <mergeCell ref="H2:H3"/>
    <mergeCell ref="I2:I3"/>
    <mergeCell ref="J2:J3"/>
    <mergeCell ref="K2:K3"/>
    <mergeCell ref="L1:Q1"/>
    <mergeCell ref="R1:W1"/>
    <mergeCell ref="X1:AC1"/>
    <mergeCell ref="AD1:AE1"/>
    <mergeCell ref="AD2:AD3"/>
    <mergeCell ref="AE2:AE3"/>
    <mergeCell ref="L2:L3"/>
    <mergeCell ref="M2:M3"/>
    <mergeCell ref="N2:N3"/>
    <mergeCell ref="O2:O3"/>
    <mergeCell ref="P2:P3"/>
    <mergeCell ref="Q2:Q3"/>
    <mergeCell ref="F28:Q28"/>
    <mergeCell ref="F29:Q29"/>
    <mergeCell ref="A24:Q24"/>
    <mergeCell ref="A16:Q16"/>
    <mergeCell ref="R16:AC16"/>
    <mergeCell ref="A17:E17"/>
    <mergeCell ref="A25:E25"/>
    <mergeCell ref="S25:W25"/>
    <mergeCell ref="A18:E18"/>
    <mergeCell ref="A19:E19"/>
    <mergeCell ref="A20:E20"/>
    <mergeCell ref="A21:E21"/>
    <mergeCell ref="A22:E22"/>
    <mergeCell ref="X25:AC25"/>
    <mergeCell ref="X26:AC26"/>
    <mergeCell ref="X27:AC27"/>
    <mergeCell ref="F35:Q35"/>
    <mergeCell ref="S29:W29"/>
    <mergeCell ref="S24:AC24"/>
    <mergeCell ref="A31:Q31"/>
    <mergeCell ref="A32:E32"/>
    <mergeCell ref="F32:Q32"/>
    <mergeCell ref="S26:W26"/>
    <mergeCell ref="S27:W27"/>
    <mergeCell ref="S28:W28"/>
    <mergeCell ref="A26:E26"/>
    <mergeCell ref="A27:E27"/>
    <mergeCell ref="A28:E28"/>
    <mergeCell ref="A29:E29"/>
    <mergeCell ref="F25:Q25"/>
    <mergeCell ref="F26:Q26"/>
    <mergeCell ref="F27:Q27"/>
    <mergeCell ref="F41:Q41"/>
    <mergeCell ref="A36:E36"/>
    <mergeCell ref="F36:Q36"/>
    <mergeCell ref="S31:AC31"/>
    <mergeCell ref="S32:W32"/>
    <mergeCell ref="S33:W33"/>
    <mergeCell ref="S34:W34"/>
    <mergeCell ref="S35:W35"/>
    <mergeCell ref="S36:W36"/>
    <mergeCell ref="X32:AC32"/>
    <mergeCell ref="X33:AC33"/>
    <mergeCell ref="A33:E33"/>
    <mergeCell ref="F33:Q33"/>
    <mergeCell ref="A34:E34"/>
    <mergeCell ref="F34:Q34"/>
    <mergeCell ref="A35:E35"/>
    <mergeCell ref="A42:E42"/>
    <mergeCell ref="F42:Q42"/>
    <mergeCell ref="A43:E43"/>
    <mergeCell ref="F43:Q43"/>
    <mergeCell ref="S38:AC38"/>
    <mergeCell ref="S39:W39"/>
    <mergeCell ref="S40:W40"/>
    <mergeCell ref="S41:W41"/>
    <mergeCell ref="S42:W42"/>
    <mergeCell ref="S43:W43"/>
    <mergeCell ref="A38:Q38"/>
    <mergeCell ref="A39:E39"/>
    <mergeCell ref="F39:Q39"/>
    <mergeCell ref="A40:E40"/>
    <mergeCell ref="F40:Q40"/>
    <mergeCell ref="A41:E41"/>
    <mergeCell ref="X43:AC43"/>
    <mergeCell ref="X42:AC42"/>
    <mergeCell ref="X34:AC34"/>
    <mergeCell ref="X35:AC35"/>
    <mergeCell ref="X36:AC36"/>
    <mergeCell ref="X39:AC39"/>
    <mergeCell ref="X40:AC40"/>
    <mergeCell ref="X41:AC41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ESTUDIO DE VENTA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sala114</dc:creator>
  <cp:lastModifiedBy>sala114</cp:lastModifiedBy>
  <dcterms:created xsi:type="dcterms:W3CDTF">2012-06-28T19:14:16Z</dcterms:created>
  <dcterms:modified xsi:type="dcterms:W3CDTF">2012-06-29T00:33:31Z</dcterms:modified>
</cp:coreProperties>
</file>